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Formularz cenowy - zał. 2" sheetId="1" r:id="rId1"/>
  </sheets>
  <calcPr calcId="152511" calcOnSave="0" concurrentCalc="0"/>
</workbook>
</file>

<file path=xl/calcChain.xml><?xml version="1.0" encoding="utf-8"?>
<calcChain xmlns="http://schemas.openxmlformats.org/spreadsheetml/2006/main">
  <c r="G59" i="1" l="1"/>
  <c r="K59" i="1"/>
  <c r="J59" i="1"/>
  <c r="G58" i="1"/>
  <c r="K58" i="1"/>
  <c r="J58" i="1"/>
  <c r="G57" i="1"/>
  <c r="K57" i="1"/>
  <c r="J57" i="1"/>
  <c r="G60" i="1"/>
  <c r="K60" i="1"/>
  <c r="K61" i="1"/>
  <c r="I61" i="1"/>
  <c r="G61" i="1"/>
  <c r="J60" i="1"/>
  <c r="G47" i="1"/>
  <c r="K47" i="1"/>
  <c r="K48" i="1"/>
  <c r="I48" i="1"/>
  <c r="G48" i="1"/>
  <c r="J47" i="1"/>
  <c r="G39" i="1"/>
  <c r="K39" i="1"/>
  <c r="K40" i="1"/>
  <c r="I40" i="1"/>
  <c r="G40" i="1"/>
  <c r="J39" i="1"/>
  <c r="G6" i="1"/>
  <c r="G7" i="1"/>
  <c r="I7" i="1"/>
  <c r="K6" i="1"/>
  <c r="K7" i="1"/>
  <c r="J6" i="1"/>
  <c r="G29" i="1"/>
  <c r="K29" i="1"/>
  <c r="K30" i="1"/>
  <c r="I30" i="1"/>
  <c r="G30" i="1"/>
  <c r="J29" i="1"/>
  <c r="G20" i="1"/>
  <c r="K20" i="1"/>
  <c r="K21" i="1"/>
  <c r="I21" i="1"/>
  <c r="G21" i="1"/>
  <c r="J20" i="1"/>
  <c r="G13" i="1"/>
  <c r="K13" i="1"/>
  <c r="K14" i="1"/>
  <c r="I14" i="1"/>
  <c r="G14" i="1"/>
  <c r="J13" i="1"/>
</calcChain>
</file>

<file path=xl/sharedStrings.xml><?xml version="1.0" encoding="utf-8"?>
<sst xmlns="http://schemas.openxmlformats.org/spreadsheetml/2006/main" count="136" uniqueCount="45">
  <si>
    <t>Załącznik nr 2 do SIWZ</t>
  </si>
  <si>
    <t>UWAGA! ZAMAWIAJACY INFORMUJE, IŻ OBOWIĄZKIEM WYKONAWCY JEST DOKŁADNE, PRECYZYJNE OPISANE OFEROWANEGO ASORTYMENTU , ZE SZCZEGÓŁOWYM WSKAZANIEM OFEROWANYCH ROZMIARÓW, WIELKOŚCI, POJEMNOŚCI ITP. INFORMACJE TE BĘDĄ PODSTAWĄ DO SPORZĄDZENIA PRZEZ ZAMAWIAJACEGO RANKINGU NAJWYŻEJ OCENIONYCH OFERT.</t>
  </si>
  <si>
    <t>Lp</t>
  </si>
  <si>
    <t>Szczegółowy opis przedmiotu zamówienia</t>
  </si>
  <si>
    <t>Opis oferowanego przedmiotu zamówienia, nazwa handlowa, producent, kod ean/nr katalogowy</t>
  </si>
  <si>
    <t>jedn. miary</t>
  </si>
  <si>
    <t>Ilość</t>
  </si>
  <si>
    <t xml:space="preserve">cena jednostkowa netto </t>
  </si>
  <si>
    <t>wartość netto</t>
  </si>
  <si>
    <t>stawka VAT</t>
  </si>
  <si>
    <t>cena jednostkowa brutto</t>
  </si>
  <si>
    <t>razem netto</t>
  </si>
  <si>
    <t>razem VAT</t>
  </si>
  <si>
    <t>razem brutto</t>
  </si>
  <si>
    <t>W sytuacji, kiedy zaoferowany produkt, nie jest lekiem, a wyrobem medycznym - kod ean należy zastąpić numerem katalogowym</t>
  </si>
  <si>
    <t>fiol</t>
  </si>
  <si>
    <t>Częsć 1</t>
  </si>
  <si>
    <t>wartość VAT</t>
  </si>
  <si>
    <t>wartość brutto</t>
  </si>
  <si>
    <t>Częsć 2</t>
  </si>
  <si>
    <t>Częsć 3</t>
  </si>
  <si>
    <t>……………………………………………………………………………………………………………..   podpis osoby uprawnionej do reprezentowania Wykonawcy</t>
  </si>
  <si>
    <t>…………………………………………………………………………………………………………….   podpis osoby uprawnionej do reprezentowania Wykonawcy</t>
  </si>
  <si>
    <t>Częsć 4</t>
  </si>
  <si>
    <t>DZPZ/333/19PN/2018</t>
  </si>
  <si>
    <t>Wapno sodowane 4,5 kg</t>
  </si>
  <si>
    <t>op</t>
  </si>
  <si>
    <t>Fluorescein test x 100 szt.</t>
  </si>
  <si>
    <t xml:space="preserve">Anagrelide 0,5 mg x 100 kaps. </t>
  </si>
  <si>
    <t>Imatinib 400 mg x 30 kaps.</t>
  </si>
  <si>
    <t>Częsć 5</t>
  </si>
  <si>
    <t>Koncentrat czynników  zespołu protrombiny, proszek i rozpuszczalnik  do sporządzania roztworu do infuzji 600 j. m.</t>
  </si>
  <si>
    <t>Częsć 6</t>
  </si>
  <si>
    <t>Częsć 7</t>
  </si>
  <si>
    <t>Linezolid 2 mg/1ml, worek 300 ml</t>
  </si>
  <si>
    <t>worek</t>
  </si>
  <si>
    <t>flakon</t>
  </si>
  <si>
    <t xml:space="preserve">Rocuronium bromide 50 mg /5 ml x 10 fiol. </t>
  </si>
  <si>
    <t>Piperacillinum natrium + Tazobactanum natrium inj. 4g + 0,5g</t>
  </si>
  <si>
    <t>Paracetamol inj. 1g/100 ml</t>
  </si>
  <si>
    <t xml:space="preserve">Doxorubicin 2 mg/ml koncentrat fiolka 10 ml, postać liposomalna pegylowana </t>
  </si>
  <si>
    <t>……………………………………………………………………………………………………………...podpis osoby uprawnionej do reprezentowania Wykonawcy</t>
  </si>
  <si>
    <t>……………………………………………………………………………………………………………..podpis osoby uprawnionej do reprezentowania Wykonawcy</t>
  </si>
  <si>
    <t xml:space="preserve">cena jednostkowa netto                   </t>
  </si>
  <si>
    <t xml:space="preserve">cena jednostkowa netto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</si>
</sst>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1"/>
    </font>
    <font>
      <sz val="10"/>
      <color indexed="8"/>
      <name val="Arial"/>
      <family val="2"/>
      <charset val="238"/>
    </font>
    <font>
      <b/>
      <sz val="16"/>
      <color indexed="10"/>
      <name val="Calibri"/>
      <family val="2"/>
      <charset val="1"/>
    </font>
    <font>
      <b/>
      <sz val="14"/>
      <name val="Calibri"/>
      <family val="2"/>
      <charset val="1"/>
    </font>
    <font>
      <sz val="14"/>
      <color theme="1"/>
      <name val="Calibri"/>
      <family val="2"/>
      <charset val="1"/>
      <scheme val="minor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b/>
      <sz val="9"/>
      <color indexed="8"/>
      <name val="Aral"/>
      <charset val="238"/>
    </font>
    <font>
      <b/>
      <sz val="9"/>
      <name val="Aral"/>
      <charset val="238"/>
    </font>
    <font>
      <b/>
      <sz val="9"/>
      <color indexed="10"/>
      <name val="Aral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al"/>
      <charset val="238"/>
    </font>
    <font>
      <b/>
      <sz val="10"/>
      <color indexed="10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31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2" fontId="9" fillId="0" borderId="1" xfId="2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2" fontId="11" fillId="2" borderId="1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vertical="center" wrapText="1"/>
    </xf>
    <xf numFmtId="2" fontId="11" fillId="2" borderId="1" xfId="2" applyNumberFormat="1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vertical="center" wrapText="1"/>
    </xf>
    <xf numFmtId="2" fontId="10" fillId="5" borderId="1" xfId="0" applyNumberFormat="1" applyFont="1" applyFill="1" applyBorder="1" applyAlignment="1">
      <alignment horizontal="center" vertical="center" wrapText="1"/>
    </xf>
    <xf numFmtId="2" fontId="13" fillId="0" borderId="3" xfId="1" applyNumberFormat="1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9" fillId="6" borderId="1" xfId="2" applyFont="1" applyFill="1" applyBorder="1" applyAlignment="1">
      <alignment horizontal="center" vertical="center" wrapText="1"/>
    </xf>
    <xf numFmtId="2" fontId="9" fillId="6" borderId="1" xfId="2" applyNumberFormat="1" applyFont="1" applyFill="1" applyBorder="1" applyAlignment="1">
      <alignment horizontal="center" vertical="center" wrapText="1"/>
    </xf>
    <xf numFmtId="2" fontId="9" fillId="6" borderId="4" xfId="2" applyNumberFormat="1" applyFont="1" applyFill="1" applyBorder="1" applyAlignment="1">
      <alignment horizontal="center" vertical="center" wrapText="1"/>
    </xf>
    <xf numFmtId="2" fontId="9" fillId="6" borderId="3" xfId="2" applyNumberFormat="1" applyFont="1" applyFill="1" applyBorder="1" applyAlignment="1">
      <alignment horizontal="center" vertical="center" wrapText="1"/>
    </xf>
    <xf numFmtId="0" fontId="9" fillId="6" borderId="6" xfId="2" applyFont="1" applyFill="1" applyBorder="1" applyAlignment="1">
      <alignment horizontal="left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4" borderId="8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horizontal="center" vertical="center" wrapText="1"/>
    </xf>
    <xf numFmtId="2" fontId="10" fillId="5" borderId="7" xfId="0" applyNumberFormat="1" applyFont="1" applyFill="1" applyBorder="1" applyAlignment="1">
      <alignment horizontal="center" vertical="center" wrapText="1"/>
    </xf>
    <xf numFmtId="2" fontId="9" fillId="0" borderId="7" xfId="2" applyNumberFormat="1" applyFont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2" fontId="13" fillId="0" borderId="9" xfId="1" applyNumberFormat="1" applyFont="1" applyFill="1" applyBorder="1" applyAlignment="1">
      <alignment horizontal="center" vertical="center" wrapText="1"/>
    </xf>
    <xf numFmtId="0" fontId="9" fillId="6" borderId="3" xfId="2" applyFont="1" applyFill="1" applyBorder="1" applyAlignment="1">
      <alignment horizontal="center" vertical="center" wrapText="1"/>
    </xf>
    <xf numFmtId="0" fontId="9" fillId="6" borderId="3" xfId="2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3">
    <cellStyle name="Dziesiętny" xfId="1" builtinId="3"/>
    <cellStyle name="Excel Built-in Normal" xfId="2"/>
    <cellStyle name="Normalny" xfId="0" builtinId="0"/>
  </cellStyles>
  <dxfs count="2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topLeftCell="A18" zoomScaleNormal="100" workbookViewId="0">
      <selection activeCell="J28" sqref="J28"/>
    </sheetView>
  </sheetViews>
  <sheetFormatPr defaultRowHeight="14.4"/>
  <cols>
    <col min="1" max="1" width="3.88671875" customWidth="1"/>
    <col min="2" max="2" width="27.5546875" customWidth="1"/>
    <col min="3" max="3" width="18.109375" customWidth="1"/>
    <col min="4" max="4" width="8.33203125" customWidth="1"/>
    <col min="5" max="5" width="5.77734375" customWidth="1"/>
    <col min="6" max="6" width="11.33203125" customWidth="1"/>
    <col min="7" max="7" width="7" customWidth="1"/>
    <col min="8" max="8" width="7.109375" customWidth="1"/>
    <col min="9" max="9" width="8" customWidth="1"/>
    <col min="10" max="10" width="15.88671875" customWidth="1"/>
    <col min="11" max="11" width="11.5546875" customWidth="1"/>
  </cols>
  <sheetData>
    <row r="1" spans="1:11" ht="28.8" customHeight="1">
      <c r="A1" s="1"/>
      <c r="B1" s="40" t="s">
        <v>24</v>
      </c>
      <c r="C1" s="41"/>
      <c r="D1" s="41"/>
      <c r="E1" s="41"/>
      <c r="F1" s="41"/>
      <c r="G1" s="41"/>
      <c r="H1" s="41"/>
      <c r="I1" s="1"/>
      <c r="J1" s="35" t="s">
        <v>0</v>
      </c>
      <c r="K1" s="35"/>
    </row>
    <row r="2" spans="1:11" ht="14.4" customHeight="1">
      <c r="A2" s="1"/>
      <c r="B2" s="36" t="s">
        <v>14</v>
      </c>
      <c r="C2" s="37"/>
      <c r="D2" s="37"/>
      <c r="E2" s="37"/>
      <c r="F2" s="37"/>
      <c r="G2" s="37"/>
      <c r="H2" s="37"/>
      <c r="I2" s="37"/>
      <c r="J2" s="37"/>
      <c r="K2" s="37"/>
    </row>
    <row r="3" spans="1:11" ht="33" customHeight="1">
      <c r="A3" s="1"/>
      <c r="B3" s="38" t="s">
        <v>1</v>
      </c>
      <c r="C3" s="39"/>
      <c r="D3" s="39"/>
      <c r="E3" s="39"/>
      <c r="F3" s="39"/>
      <c r="G3" s="39"/>
      <c r="H3" s="39"/>
      <c r="I3" s="39"/>
      <c r="J3" s="39"/>
      <c r="K3" s="39"/>
    </row>
    <row r="4" spans="1:11" ht="21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73.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17" t="s">
        <v>17</v>
      </c>
      <c r="J5" s="17" t="s">
        <v>10</v>
      </c>
      <c r="K5" s="17" t="s">
        <v>18</v>
      </c>
    </row>
    <row r="6" spans="1:11" ht="34.799999999999997" customHeight="1">
      <c r="A6" s="18">
        <v>1</v>
      </c>
      <c r="B6" s="22" t="s">
        <v>25</v>
      </c>
      <c r="C6" s="18"/>
      <c r="D6" s="18" t="s">
        <v>26</v>
      </c>
      <c r="E6" s="18">
        <v>27</v>
      </c>
      <c r="F6" s="19">
        <v>0</v>
      </c>
      <c r="G6" s="7">
        <f>E6*F6</f>
        <v>0</v>
      </c>
      <c r="H6" s="20"/>
      <c r="I6" s="21">
        <v>0</v>
      </c>
      <c r="J6" s="16">
        <f>F6+(F6*H6)</f>
        <v>0</v>
      </c>
      <c r="K6" s="16">
        <f>I6+G6</f>
        <v>0</v>
      </c>
    </row>
    <row r="7" spans="1:11" ht="29.4" customHeight="1">
      <c r="A7" s="8"/>
      <c r="B7" s="8"/>
      <c r="C7" s="8"/>
      <c r="D7" s="8"/>
      <c r="E7" s="8"/>
      <c r="F7" s="9" t="s">
        <v>11</v>
      </c>
      <c r="G7" s="10">
        <f>SUM(G6:G6)</f>
        <v>0</v>
      </c>
      <c r="H7" s="9" t="s">
        <v>12</v>
      </c>
      <c r="I7" s="12">
        <f>SUM(I6:I6)</f>
        <v>0</v>
      </c>
      <c r="J7" s="9" t="s">
        <v>13</v>
      </c>
      <c r="K7" s="13">
        <f>SUM(K6:K6)</f>
        <v>0</v>
      </c>
    </row>
    <row r="8" spans="1:11" ht="10.8" customHeight="1">
      <c r="A8" s="42"/>
      <c r="B8" s="43"/>
      <c r="C8" s="43"/>
      <c r="D8" s="43"/>
      <c r="E8" s="43"/>
      <c r="F8" s="2"/>
      <c r="G8" s="2"/>
      <c r="H8" s="2"/>
      <c r="I8" s="2"/>
      <c r="J8" s="2"/>
      <c r="K8" s="2"/>
    </row>
    <row r="9" spans="1:11" ht="30.75" customHeight="1">
      <c r="A9" s="1"/>
      <c r="B9" s="1"/>
      <c r="C9" s="1"/>
      <c r="D9" s="1"/>
      <c r="E9" s="1"/>
      <c r="F9" s="1"/>
      <c r="G9" s="1"/>
      <c r="H9" s="32" t="s">
        <v>22</v>
      </c>
      <c r="I9" s="33"/>
      <c r="J9" s="33"/>
      <c r="K9" s="33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21">
      <c r="A11" s="34" t="s">
        <v>19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72">
      <c r="A12" s="3" t="s">
        <v>2</v>
      </c>
      <c r="B12" s="3" t="s">
        <v>3</v>
      </c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  <c r="H12" s="3" t="s">
        <v>9</v>
      </c>
      <c r="I12" s="3" t="s">
        <v>17</v>
      </c>
      <c r="J12" s="3" t="s">
        <v>10</v>
      </c>
      <c r="K12" s="3" t="s">
        <v>18</v>
      </c>
    </row>
    <row r="13" spans="1:11" ht="21" customHeight="1">
      <c r="A13" s="4">
        <v>1</v>
      </c>
      <c r="B13" s="14" t="s">
        <v>27</v>
      </c>
      <c r="C13" s="4"/>
      <c r="D13" s="4" t="s">
        <v>26</v>
      </c>
      <c r="E13" s="5">
        <v>3</v>
      </c>
      <c r="F13" s="15">
        <v>0</v>
      </c>
      <c r="G13" s="7">
        <f>E13*F13</f>
        <v>0</v>
      </c>
      <c r="H13" s="6"/>
      <c r="I13" s="16">
        <v>0</v>
      </c>
      <c r="J13" s="16">
        <f>F13+(F13*H13)</f>
        <v>0</v>
      </c>
      <c r="K13" s="16">
        <f>I13+G13</f>
        <v>0</v>
      </c>
    </row>
    <row r="14" spans="1:11" ht="24">
      <c r="A14" s="8"/>
      <c r="B14" s="8"/>
      <c r="C14" s="8"/>
      <c r="D14" s="8"/>
      <c r="E14" s="8"/>
      <c r="F14" s="9" t="s">
        <v>11</v>
      </c>
      <c r="G14" s="10">
        <f>SUM(G13)</f>
        <v>0</v>
      </c>
      <c r="H14" s="11" t="s">
        <v>12</v>
      </c>
      <c r="I14" s="12">
        <f>SUM(I13)</f>
        <v>0</v>
      </c>
      <c r="J14" s="9" t="s">
        <v>13</v>
      </c>
      <c r="K14" s="13">
        <f>SUM(K13)</f>
        <v>0</v>
      </c>
    </row>
    <row r="15" spans="1:1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9.4" customHeight="1">
      <c r="A16" s="1"/>
      <c r="B16" s="1"/>
      <c r="C16" s="1"/>
      <c r="D16" s="1"/>
      <c r="E16" s="1"/>
      <c r="F16" s="1"/>
      <c r="G16" s="1"/>
      <c r="H16" s="32" t="s">
        <v>22</v>
      </c>
      <c r="I16" s="33"/>
      <c r="J16" s="33"/>
      <c r="K16" s="33"/>
    </row>
    <row r="18" spans="1:11" ht="21">
      <c r="A18" s="34" t="s">
        <v>20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72">
      <c r="A19" s="3" t="s">
        <v>2</v>
      </c>
      <c r="B19" s="3" t="s">
        <v>3</v>
      </c>
      <c r="C19" s="3" t="s">
        <v>4</v>
      </c>
      <c r="D19" s="3" t="s">
        <v>5</v>
      </c>
      <c r="E19" s="3" t="s">
        <v>6</v>
      </c>
      <c r="F19" s="3" t="s">
        <v>7</v>
      </c>
      <c r="G19" s="3" t="s">
        <v>8</v>
      </c>
      <c r="H19" s="3" t="s">
        <v>9</v>
      </c>
      <c r="I19" s="3" t="s">
        <v>17</v>
      </c>
      <c r="J19" s="3" t="s">
        <v>10</v>
      </c>
      <c r="K19" s="3" t="s">
        <v>18</v>
      </c>
    </row>
    <row r="20" spans="1:11" ht="27" customHeight="1">
      <c r="A20" s="4">
        <v>1</v>
      </c>
      <c r="B20" s="14" t="s">
        <v>28</v>
      </c>
      <c r="C20" s="4"/>
      <c r="D20" s="4" t="s">
        <v>26</v>
      </c>
      <c r="E20" s="5">
        <v>120</v>
      </c>
      <c r="F20" s="15">
        <v>0</v>
      </c>
      <c r="G20" s="7">
        <f>E20*F20</f>
        <v>0</v>
      </c>
      <c r="H20" s="6"/>
      <c r="I20" s="16">
        <v>0</v>
      </c>
      <c r="J20" s="16">
        <f>F20+(F20*H20)</f>
        <v>0</v>
      </c>
      <c r="K20" s="16">
        <f>I20+G20</f>
        <v>0</v>
      </c>
    </row>
    <row r="21" spans="1:11" ht="30" customHeight="1">
      <c r="A21" s="8"/>
      <c r="B21" s="8"/>
      <c r="C21" s="8"/>
      <c r="D21" s="8"/>
      <c r="E21" s="8"/>
      <c r="F21" s="9" t="s">
        <v>11</v>
      </c>
      <c r="G21" s="10">
        <f>SUM(G20)</f>
        <v>0</v>
      </c>
      <c r="H21" s="11" t="s">
        <v>12</v>
      </c>
      <c r="I21" s="12">
        <f>SUM(I20)</f>
        <v>0</v>
      </c>
      <c r="J21" s="9" t="s">
        <v>13</v>
      </c>
      <c r="K21" s="13">
        <f>SUM(K20)</f>
        <v>0</v>
      </c>
    </row>
    <row r="22" spans="1:1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27" customHeight="1">
      <c r="A24" s="1"/>
      <c r="B24" s="1"/>
      <c r="C24" s="1"/>
      <c r="D24" s="1"/>
      <c r="E24" s="1"/>
      <c r="F24" s="1"/>
      <c r="G24" s="1"/>
      <c r="H24" s="32" t="s">
        <v>21</v>
      </c>
      <c r="I24" s="33"/>
      <c r="J24" s="33"/>
      <c r="K24" s="33"/>
    </row>
    <row r="26" spans="1:11" ht="19.8" customHeight="1"/>
    <row r="27" spans="1:11" ht="21">
      <c r="A27" s="34" t="s">
        <v>23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72">
      <c r="A28" s="3" t="s">
        <v>2</v>
      </c>
      <c r="B28" s="3" t="s">
        <v>3</v>
      </c>
      <c r="C28" s="3" t="s">
        <v>4</v>
      </c>
      <c r="D28" s="3" t="s">
        <v>5</v>
      </c>
      <c r="E28" s="3" t="s">
        <v>6</v>
      </c>
      <c r="F28" s="3" t="s">
        <v>43</v>
      </c>
      <c r="G28" s="3" t="s">
        <v>8</v>
      </c>
      <c r="H28" s="3" t="s">
        <v>9</v>
      </c>
      <c r="I28" s="3" t="s">
        <v>17</v>
      </c>
      <c r="J28" s="3" t="s">
        <v>10</v>
      </c>
      <c r="K28" s="3" t="s">
        <v>18</v>
      </c>
    </row>
    <row r="29" spans="1:11" ht="24.6" customHeight="1">
      <c r="A29" s="4">
        <v>1</v>
      </c>
      <c r="B29" s="14" t="s">
        <v>29</v>
      </c>
      <c r="C29" s="4"/>
      <c r="D29" s="4" t="s">
        <v>26</v>
      </c>
      <c r="E29" s="5">
        <v>110</v>
      </c>
      <c r="F29" s="15">
        <v>0</v>
      </c>
      <c r="G29" s="7">
        <f>E29*F29</f>
        <v>0</v>
      </c>
      <c r="H29" s="6"/>
      <c r="I29" s="16">
        <v>0</v>
      </c>
      <c r="J29" s="16">
        <f>F29+(F29*H29)</f>
        <v>0</v>
      </c>
      <c r="K29" s="16">
        <f>I29+G29</f>
        <v>0</v>
      </c>
    </row>
    <row r="30" spans="1:11" ht="24">
      <c r="A30" s="8"/>
      <c r="B30" s="8"/>
      <c r="C30" s="8"/>
      <c r="D30" s="8"/>
      <c r="E30" s="8"/>
      <c r="F30" s="9" t="s">
        <v>11</v>
      </c>
      <c r="G30" s="10">
        <f>SUM(G29)</f>
        <v>0</v>
      </c>
      <c r="H30" s="9" t="s">
        <v>12</v>
      </c>
      <c r="I30" s="10">
        <f>SUM(I29)</f>
        <v>0</v>
      </c>
      <c r="J30" s="9" t="s">
        <v>13</v>
      </c>
      <c r="K30" s="13">
        <f>SUM(K29)</f>
        <v>0</v>
      </c>
    </row>
    <row r="31" spans="1:1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27.6" customHeight="1">
      <c r="A33" s="1"/>
      <c r="B33" s="1"/>
      <c r="C33" s="1"/>
      <c r="D33" s="1"/>
      <c r="E33" s="1"/>
      <c r="F33" s="1"/>
      <c r="G33" s="1"/>
      <c r="H33" s="32" t="s">
        <v>41</v>
      </c>
      <c r="I33" s="33"/>
      <c r="J33" s="33"/>
      <c r="K33" s="33"/>
    </row>
    <row r="37" spans="1:11" ht="21">
      <c r="A37" s="34" t="s">
        <v>30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</row>
    <row r="38" spans="1:11" ht="72">
      <c r="A38" s="3" t="s">
        <v>2</v>
      </c>
      <c r="B38" s="3" t="s">
        <v>3</v>
      </c>
      <c r="C38" s="3" t="s">
        <v>4</v>
      </c>
      <c r="D38" s="3" t="s">
        <v>5</v>
      </c>
      <c r="E38" s="3" t="s">
        <v>6</v>
      </c>
      <c r="F38" s="3" t="s">
        <v>44</v>
      </c>
      <c r="G38" s="3" t="s">
        <v>8</v>
      </c>
      <c r="H38" s="3" t="s">
        <v>9</v>
      </c>
      <c r="I38" s="3" t="s">
        <v>17</v>
      </c>
      <c r="J38" s="3" t="s">
        <v>10</v>
      </c>
      <c r="K38" s="3" t="s">
        <v>18</v>
      </c>
    </row>
    <row r="39" spans="1:11" ht="48">
      <c r="A39" s="4">
        <v>1</v>
      </c>
      <c r="B39" s="14" t="s">
        <v>31</v>
      </c>
      <c r="C39" s="4"/>
      <c r="D39" s="4" t="s">
        <v>15</v>
      </c>
      <c r="E39" s="5">
        <v>95</v>
      </c>
      <c r="F39" s="15">
        <v>0</v>
      </c>
      <c r="G39" s="7">
        <f>E39*F39</f>
        <v>0</v>
      </c>
      <c r="H39" s="6"/>
      <c r="I39" s="16">
        <v>0</v>
      </c>
      <c r="J39" s="16">
        <f>F39+(F39*H39)</f>
        <v>0</v>
      </c>
      <c r="K39" s="16">
        <f>I39+G39</f>
        <v>0</v>
      </c>
    </row>
    <row r="40" spans="1:11" ht="24">
      <c r="A40" s="8"/>
      <c r="B40" s="8"/>
      <c r="C40" s="8"/>
      <c r="D40" s="8"/>
      <c r="E40" s="8"/>
      <c r="F40" s="9" t="s">
        <v>11</v>
      </c>
      <c r="G40" s="10">
        <f>SUM(G39)</f>
        <v>0</v>
      </c>
      <c r="H40" s="9" t="s">
        <v>12</v>
      </c>
      <c r="I40" s="10">
        <f>SUM(I39)</f>
        <v>0</v>
      </c>
      <c r="J40" s="9" t="s">
        <v>13</v>
      </c>
      <c r="K40" s="13">
        <f>SUM(K39)</f>
        <v>0</v>
      </c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25.8" customHeight="1">
      <c r="A42" s="1"/>
      <c r="B42" s="1"/>
      <c r="C42" s="1"/>
      <c r="D42" s="1"/>
      <c r="E42" s="1"/>
      <c r="F42" s="1"/>
      <c r="G42" s="1"/>
      <c r="H42" s="32" t="s">
        <v>41</v>
      </c>
      <c r="I42" s="33"/>
      <c r="J42" s="33"/>
      <c r="K42" s="33"/>
    </row>
    <row r="45" spans="1:11" ht="21">
      <c r="A45" s="34" t="s">
        <v>32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ht="72">
      <c r="A46" s="3" t="s">
        <v>2</v>
      </c>
      <c r="B46" s="3" t="s">
        <v>3</v>
      </c>
      <c r="C46" s="3" t="s">
        <v>4</v>
      </c>
      <c r="D46" s="3" t="s">
        <v>5</v>
      </c>
      <c r="E46" s="3" t="s">
        <v>6</v>
      </c>
      <c r="F46" s="3" t="s">
        <v>44</v>
      </c>
      <c r="G46" s="3" t="s">
        <v>8</v>
      </c>
      <c r="H46" s="3" t="s">
        <v>9</v>
      </c>
      <c r="I46" s="3" t="s">
        <v>17</v>
      </c>
      <c r="J46" s="3" t="s">
        <v>10</v>
      </c>
      <c r="K46" s="3" t="s">
        <v>18</v>
      </c>
    </row>
    <row r="47" spans="1:11" ht="36">
      <c r="A47" s="4">
        <v>1</v>
      </c>
      <c r="B47" s="14" t="s">
        <v>40</v>
      </c>
      <c r="C47" s="4"/>
      <c r="D47" s="4" t="s">
        <v>15</v>
      </c>
      <c r="E47" s="5">
        <v>51</v>
      </c>
      <c r="F47" s="15">
        <v>0</v>
      </c>
      <c r="G47" s="7">
        <f>E47*F47</f>
        <v>0</v>
      </c>
      <c r="H47" s="6"/>
      <c r="I47" s="16">
        <v>0</v>
      </c>
      <c r="J47" s="16">
        <f>F47+(F47*H47)</f>
        <v>0</v>
      </c>
      <c r="K47" s="16">
        <f>I47+G47</f>
        <v>0</v>
      </c>
    </row>
    <row r="48" spans="1:11" ht="24">
      <c r="A48" s="8"/>
      <c r="B48" s="8"/>
      <c r="C48" s="8"/>
      <c r="D48" s="8"/>
      <c r="E48" s="8"/>
      <c r="F48" s="9" t="s">
        <v>11</v>
      </c>
      <c r="G48" s="10">
        <f>SUM(G47)</f>
        <v>0</v>
      </c>
      <c r="H48" s="9" t="s">
        <v>12</v>
      </c>
      <c r="I48" s="10">
        <f>SUM(I47)</f>
        <v>0</v>
      </c>
      <c r="J48" s="9" t="s">
        <v>13</v>
      </c>
      <c r="K48" s="13">
        <f>SUM(K47)</f>
        <v>0</v>
      </c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22.2" customHeight="1">
      <c r="A52" s="1"/>
      <c r="B52" s="1"/>
      <c r="C52" s="1"/>
      <c r="D52" s="1"/>
      <c r="E52" s="1"/>
      <c r="F52" s="1"/>
      <c r="G52" s="1"/>
      <c r="H52" s="32" t="s">
        <v>41</v>
      </c>
      <c r="I52" s="33"/>
      <c r="J52" s="33"/>
      <c r="K52" s="33"/>
    </row>
    <row r="55" spans="1:11" ht="21">
      <c r="A55" s="34" t="s">
        <v>33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</row>
    <row r="56" spans="1:11" ht="72">
      <c r="A56" s="17" t="s">
        <v>2</v>
      </c>
      <c r="B56" s="17" t="s">
        <v>3</v>
      </c>
      <c r="C56" s="17" t="s">
        <v>4</v>
      </c>
      <c r="D56" s="17" t="s">
        <v>5</v>
      </c>
      <c r="E56" s="17" t="s">
        <v>6</v>
      </c>
      <c r="F56" s="17" t="s">
        <v>43</v>
      </c>
      <c r="G56" s="17" t="s">
        <v>8</v>
      </c>
      <c r="H56" s="17" t="s">
        <v>9</v>
      </c>
      <c r="I56" s="17" t="s">
        <v>17</v>
      </c>
      <c r="J56" s="17" t="s">
        <v>10</v>
      </c>
      <c r="K56" s="17" t="s">
        <v>18</v>
      </c>
    </row>
    <row r="57" spans="1:11">
      <c r="A57" s="30">
        <v>1</v>
      </c>
      <c r="B57" s="31" t="s">
        <v>34</v>
      </c>
      <c r="C57" s="30"/>
      <c r="D57" s="30" t="s">
        <v>35</v>
      </c>
      <c r="E57" s="30">
        <v>634</v>
      </c>
      <c r="F57" s="26">
        <v>0</v>
      </c>
      <c r="G57" s="27">
        <f t="shared" ref="G57:G59" si="0">E57*F57</f>
        <v>0</v>
      </c>
      <c r="H57" s="28"/>
      <c r="I57" s="29">
        <v>0</v>
      </c>
      <c r="J57" s="29">
        <f t="shared" ref="J57:J59" si="1">F57+(F57*H57)</f>
        <v>0</v>
      </c>
      <c r="K57" s="29">
        <f t="shared" ref="K57:K59" si="2">I57+G57</f>
        <v>0</v>
      </c>
    </row>
    <row r="58" spans="1:11">
      <c r="A58" s="30">
        <v>2</v>
      </c>
      <c r="B58" s="31" t="s">
        <v>39</v>
      </c>
      <c r="C58" s="30"/>
      <c r="D58" s="30" t="s">
        <v>36</v>
      </c>
      <c r="E58" s="30">
        <v>17560</v>
      </c>
      <c r="F58" s="26">
        <v>0</v>
      </c>
      <c r="G58" s="27">
        <f t="shared" si="0"/>
        <v>0</v>
      </c>
      <c r="H58" s="28"/>
      <c r="I58" s="29">
        <v>0</v>
      </c>
      <c r="J58" s="29">
        <f t="shared" si="1"/>
        <v>0</v>
      </c>
      <c r="K58" s="29">
        <f t="shared" si="2"/>
        <v>0</v>
      </c>
    </row>
    <row r="59" spans="1:11" ht="24">
      <c r="A59" s="30">
        <v>3</v>
      </c>
      <c r="B59" s="31" t="s">
        <v>37</v>
      </c>
      <c r="C59" s="30"/>
      <c r="D59" s="30" t="s">
        <v>26</v>
      </c>
      <c r="E59" s="30">
        <v>141</v>
      </c>
      <c r="F59" s="26">
        <v>0</v>
      </c>
      <c r="G59" s="27">
        <f t="shared" si="0"/>
        <v>0</v>
      </c>
      <c r="H59" s="28"/>
      <c r="I59" s="29">
        <v>0</v>
      </c>
      <c r="J59" s="29">
        <f t="shared" si="1"/>
        <v>0</v>
      </c>
      <c r="K59" s="29">
        <f t="shared" si="2"/>
        <v>0</v>
      </c>
    </row>
    <row r="60" spans="1:11" ht="36">
      <c r="A60" s="23">
        <v>4</v>
      </c>
      <c r="B60" s="24" t="s">
        <v>38</v>
      </c>
      <c r="C60" s="23"/>
      <c r="D60" s="23" t="s">
        <v>15</v>
      </c>
      <c r="E60" s="25">
        <v>1100</v>
      </c>
      <c r="F60" s="26">
        <v>0</v>
      </c>
      <c r="G60" s="27">
        <f>E60*F60</f>
        <v>0</v>
      </c>
      <c r="H60" s="28"/>
      <c r="I60" s="29">
        <v>0</v>
      </c>
      <c r="J60" s="29">
        <f>F60+(F60*H60)</f>
        <v>0</v>
      </c>
      <c r="K60" s="29">
        <f>I60+G60</f>
        <v>0</v>
      </c>
    </row>
    <row r="61" spans="1:11" ht="24">
      <c r="A61" s="8"/>
      <c r="B61" s="8"/>
      <c r="C61" s="8"/>
      <c r="D61" s="8"/>
      <c r="E61" s="8"/>
      <c r="F61" s="9" t="s">
        <v>11</v>
      </c>
      <c r="G61" s="10">
        <f>SUM(G60)</f>
        <v>0</v>
      </c>
      <c r="H61" s="9" t="s">
        <v>12</v>
      </c>
      <c r="I61" s="10">
        <f>SUM(I60)</f>
        <v>0</v>
      </c>
      <c r="J61" s="9" t="s">
        <v>13</v>
      </c>
      <c r="K61" s="13">
        <f>SUM(K60)</f>
        <v>0</v>
      </c>
    </row>
    <row r="62" spans="1:1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30" customHeight="1">
      <c r="A65" s="1"/>
      <c r="B65" s="1"/>
      <c r="C65" s="1"/>
      <c r="D65" s="1"/>
      <c r="E65" s="1"/>
      <c r="F65" s="1"/>
      <c r="G65" s="1"/>
      <c r="H65" s="32" t="s">
        <v>42</v>
      </c>
      <c r="I65" s="33"/>
      <c r="J65" s="33"/>
      <c r="K65" s="33"/>
    </row>
  </sheetData>
  <mergeCells count="19">
    <mergeCell ref="A27:K27"/>
    <mergeCell ref="H33:K33"/>
    <mergeCell ref="A11:K11"/>
    <mergeCell ref="H16:K16"/>
    <mergeCell ref="A18:K18"/>
    <mergeCell ref="H24:K24"/>
    <mergeCell ref="J1:K1"/>
    <mergeCell ref="A4:K4"/>
    <mergeCell ref="H9:K9"/>
    <mergeCell ref="B2:K2"/>
    <mergeCell ref="B3:K3"/>
    <mergeCell ref="B1:H1"/>
    <mergeCell ref="A8:E8"/>
    <mergeCell ref="H65:K65"/>
    <mergeCell ref="A37:K37"/>
    <mergeCell ref="H42:K42"/>
    <mergeCell ref="A45:K45"/>
    <mergeCell ref="H52:K52"/>
    <mergeCell ref="A55:K55"/>
  </mergeCells>
  <conditionalFormatting sqref="I13">
    <cfRule type="expression" dxfId="22" priority="32" stopIfTrue="1">
      <formula>$J13=#REF!</formula>
    </cfRule>
  </conditionalFormatting>
  <conditionalFormatting sqref="K13">
    <cfRule type="expression" dxfId="21" priority="31" stopIfTrue="1">
      <formula>$J13=#REF!</formula>
    </cfRule>
  </conditionalFormatting>
  <conditionalFormatting sqref="J13">
    <cfRule type="expression" dxfId="20" priority="30" stopIfTrue="1">
      <formula>$J13=#REF!</formula>
    </cfRule>
  </conditionalFormatting>
  <conditionalFormatting sqref="I20">
    <cfRule type="expression" dxfId="19" priority="29" stopIfTrue="1">
      <formula>$J20=#REF!</formula>
    </cfRule>
  </conditionalFormatting>
  <conditionalFormatting sqref="K20">
    <cfRule type="expression" dxfId="18" priority="28" stopIfTrue="1">
      <formula>$J20=#REF!</formula>
    </cfRule>
  </conditionalFormatting>
  <conditionalFormatting sqref="J20">
    <cfRule type="expression" dxfId="17" priority="27" stopIfTrue="1">
      <formula>$J20=#REF!</formula>
    </cfRule>
  </conditionalFormatting>
  <conditionalFormatting sqref="I29">
    <cfRule type="expression" dxfId="16" priority="23" stopIfTrue="1">
      <formula>$J29=#REF!</formula>
    </cfRule>
  </conditionalFormatting>
  <conditionalFormatting sqref="K29">
    <cfRule type="expression" dxfId="15" priority="22" stopIfTrue="1">
      <formula>$J29=#REF!</formula>
    </cfRule>
  </conditionalFormatting>
  <conditionalFormatting sqref="J29">
    <cfRule type="expression" dxfId="14" priority="21" stopIfTrue="1">
      <formula>$J29=#REF!</formula>
    </cfRule>
  </conditionalFormatting>
  <conditionalFormatting sqref="J6">
    <cfRule type="expression" dxfId="13" priority="20" stopIfTrue="1">
      <formula>$J6=#REF!</formula>
    </cfRule>
  </conditionalFormatting>
  <conditionalFormatting sqref="K6">
    <cfRule type="expression" dxfId="12" priority="19" stopIfTrue="1">
      <formula>$J6=#REF!</formula>
    </cfRule>
  </conditionalFormatting>
  <conditionalFormatting sqref="I39">
    <cfRule type="expression" dxfId="11" priority="12" stopIfTrue="1">
      <formula>$J39=#REF!</formula>
    </cfRule>
  </conditionalFormatting>
  <conditionalFormatting sqref="K39">
    <cfRule type="expression" dxfId="10" priority="11" stopIfTrue="1">
      <formula>$J39=#REF!</formula>
    </cfRule>
  </conditionalFormatting>
  <conditionalFormatting sqref="J39">
    <cfRule type="expression" dxfId="9" priority="10" stopIfTrue="1">
      <formula>$J39=#REF!</formula>
    </cfRule>
  </conditionalFormatting>
  <conditionalFormatting sqref="J60">
    <cfRule type="expression" dxfId="8" priority="4" stopIfTrue="1">
      <formula>$J60=#REF!</formula>
    </cfRule>
  </conditionalFormatting>
  <conditionalFormatting sqref="I47">
    <cfRule type="expression" dxfId="7" priority="9" stopIfTrue="1">
      <formula>$J47=#REF!</formula>
    </cfRule>
  </conditionalFormatting>
  <conditionalFormatting sqref="K47">
    <cfRule type="expression" dxfId="6" priority="8" stopIfTrue="1">
      <formula>$J47=#REF!</formula>
    </cfRule>
  </conditionalFormatting>
  <conditionalFormatting sqref="J47">
    <cfRule type="expression" dxfId="5" priority="7" stopIfTrue="1">
      <formula>$J47=#REF!</formula>
    </cfRule>
  </conditionalFormatting>
  <conditionalFormatting sqref="J57:J59">
    <cfRule type="expression" dxfId="4" priority="1" stopIfTrue="1">
      <formula>$J57=#REF!</formula>
    </cfRule>
  </conditionalFormatting>
  <conditionalFormatting sqref="I60">
    <cfRule type="expression" dxfId="3" priority="6" stopIfTrue="1">
      <formula>$J60=#REF!</formula>
    </cfRule>
  </conditionalFormatting>
  <conditionalFormatting sqref="K60">
    <cfRule type="expression" dxfId="2" priority="5" stopIfTrue="1">
      <formula>$J60=#REF!</formula>
    </cfRule>
  </conditionalFormatting>
  <conditionalFormatting sqref="I57:I59">
    <cfRule type="expression" dxfId="1" priority="3" stopIfTrue="1">
      <formula>$J57=#REF!</formula>
    </cfRule>
  </conditionalFormatting>
  <conditionalFormatting sqref="K57:K59">
    <cfRule type="expression" dxfId="0" priority="2" stopIfTrue="1">
      <formula>$J57=#REF!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- zał.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2018-04-12T12:16:43Z</dcterms:modified>
</cp:coreProperties>
</file>